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Raport progres SUD - General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<sst xmlns="http://schemas.openxmlformats.org/spreadsheetml/2006/main" count="39" uniqueCount="23">
  <si>
    <t>Data deschidere apel</t>
  </si>
  <si>
    <t>Cod apel</t>
  </si>
  <si>
    <t>Nr. crt.</t>
  </si>
  <si>
    <t>PTJ/P5/1.1/1.A/PH</t>
  </si>
  <si>
    <t>Denumire componentă</t>
  </si>
  <si>
    <t>Sprijin pentru IMM-uri</t>
  </si>
  <si>
    <t>20.12.2023</t>
  </si>
  <si>
    <t>Data închidere apel</t>
  </si>
  <si>
    <t>Nr</t>
  </si>
  <si>
    <t>Valoare totală (lei)</t>
  </si>
  <si>
    <t>Valoare solicitată (FTJ+BS) (lei)</t>
  </si>
  <si>
    <t>Acop. apel %</t>
  </si>
  <si>
    <t>Alocare apel (FTJ+BS) (lei)</t>
  </si>
  <si>
    <t>20.04.2024</t>
  </si>
  <si>
    <t>0</t>
  </si>
  <si>
    <t>2. PROIECTE RESPINSE / RETRASE</t>
  </si>
  <si>
    <t>3. PROIECTE ÎN SELECȚIE / LISTA DE REZERVĂ</t>
  </si>
  <si>
    <t>4. PROIECTE ÎN CONTRACTARE</t>
  </si>
  <si>
    <t>5. CONTRACTE SEMNATE</t>
  </si>
  <si>
    <t>1. PROIECTE DEPUSE                                                 (1 = 2+3+4+5)</t>
  </si>
  <si>
    <t>24</t>
  </si>
  <si>
    <t>7</t>
  </si>
  <si>
    <t>82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</si>
</sst>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0.0000"/>
    <numFmt numFmtId="181" formatCode="0.0000"/>
    <numFmt numFmtId="182" formatCode="0.0"/>
    <numFmt numFmtId="183" formatCode="#,##0.00\ &quot;RON&quot;"/>
    <numFmt numFmtId="184" formatCode="#,##0.00\ _R_O_N"/>
    <numFmt numFmtId="185" formatCode="dd/mm/yy;@"/>
    <numFmt numFmtId="186" formatCode="#,##0.000"/>
    <numFmt numFmtId="187" formatCode="dd\.mm\.yyyy;@"/>
    <numFmt numFmtId="188" formatCode="#,##0.0"/>
    <numFmt numFmtId="189" formatCode="#,##0.00;[Red]#,##0.00"/>
    <numFmt numFmtId="190" formatCode="#,##0.00000"/>
    <numFmt numFmtId="191" formatCode="0.0%"/>
    <numFmt numFmtId="192" formatCode="dd/mm/yyyy;@"/>
    <numFmt numFmtId="193" formatCode="#,##0.000000"/>
    <numFmt numFmtId="194" formatCode="[$-409]dddd\,\ mmmm\ d\,\ yyyy"/>
    <numFmt numFmtId="195" formatCode="&quot;$&quot;#,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8]d\ mmmm\ yyyy"/>
    <numFmt numFmtId="201" formatCode="[$-809]dd\ mmmm\ yyyy"/>
    <numFmt numFmtId="202" formatCode="0.000"/>
    <numFmt numFmtId="203" formatCode="#,##0.00000000"/>
    <numFmt numFmtId="204" formatCode="0.000%"/>
    <numFmt numFmtId="205" formatCode="0.0000%"/>
    <numFmt numFmtId="206" formatCode="0.00000%"/>
    <numFmt numFmtId="207" formatCode="0.000000%"/>
    <numFmt numFmtId="208" formatCode="0.0000000%"/>
    <numFmt numFmtId="209" formatCode="0.00000000%"/>
    <numFmt numFmtId="210" formatCode="0.000000000%"/>
    <numFmt numFmtId="211" formatCode="0.0000000000%"/>
    <numFmt numFmtId="212" formatCode="0.00000000000%"/>
    <numFmt numFmtId="213" formatCode="0.000000000000%"/>
    <numFmt numFmtId="214" formatCode="0.0000000000000%"/>
    <numFmt numFmtId="215" formatCode="0.00000"/>
    <numFmt numFmtId="216" formatCode="[$-409]d\-mmm\-yyyy;@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Trebuchet MS"/>
      <family val="2"/>
    </font>
    <font>
      <b/>
      <sz val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33" borderId="0" xfId="0" applyFont="1" applyFill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1" fontId="3" fillId="33" borderId="0" xfId="0" applyNumberFormat="1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1" fontId="3" fillId="33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49" fontId="4" fillId="7" borderId="11" xfId="0" applyNumberFormat="1" applyFont="1" applyFill="1" applyBorder="1" applyAlignment="1">
      <alignment horizontal="center" vertical="center" wrapText="1"/>
    </xf>
    <xf numFmtId="49" fontId="4" fillId="7" borderId="12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vertical="top" wrapText="1"/>
    </xf>
    <xf numFmtId="49" fontId="4" fillId="7" borderId="11" xfId="0" applyNumberFormat="1" applyFont="1" applyFill="1" applyBorder="1" applyAlignment="1">
      <alignment horizontal="center" vertical="center" wrapText="1"/>
    </xf>
    <xf numFmtId="49" fontId="4" fillId="7" borderId="15" xfId="0" applyNumberFormat="1" applyFont="1" applyFill="1" applyBorder="1" applyAlignment="1">
      <alignment horizontal="center" vertical="center" wrapText="1"/>
    </xf>
    <xf numFmtId="49" fontId="4" fillId="7" borderId="16" xfId="0" applyNumberFormat="1" applyFont="1" applyFill="1" applyBorder="1" applyAlignment="1">
      <alignment horizontal="center" vertical="center" wrapText="1"/>
    </xf>
    <xf numFmtId="49" fontId="4" fillId="7" borderId="17" xfId="0" applyNumberFormat="1" applyFont="1" applyFill="1" applyBorder="1" applyAlignment="1">
      <alignment horizontal="center" vertical="center" wrapText="1"/>
    </xf>
    <xf numFmtId="49" fontId="4" fillId="7" borderId="18" xfId="0" applyNumberFormat="1" applyFont="1" applyFill="1" applyBorder="1" applyAlignment="1">
      <alignment horizontal="center" vertical="center" wrapText="1"/>
    </xf>
    <xf numFmtId="49" fontId="4" fillId="7" borderId="14" xfId="0" applyNumberFormat="1" applyFont="1" applyFill="1" applyBorder="1" applyAlignment="1">
      <alignment horizontal="center" vertical="center" wrapText="1"/>
    </xf>
    <xf numFmtId="1" fontId="4" fillId="7" borderId="19" xfId="0" applyNumberFormat="1" applyFont="1" applyFill="1" applyBorder="1" applyAlignment="1">
      <alignment horizontal="center" vertical="center" wrapText="1"/>
    </xf>
    <xf numFmtId="1" fontId="4" fillId="7" borderId="10" xfId="0" applyNumberFormat="1" applyFont="1" applyFill="1" applyBorder="1" applyAlignment="1">
      <alignment horizontal="center" vertical="center" wrapText="1"/>
    </xf>
    <xf numFmtId="49" fontId="4" fillId="7" borderId="20" xfId="0" applyNumberFormat="1" applyFont="1" applyFill="1" applyBorder="1" applyAlignment="1">
      <alignment horizontal="center" vertical="center" wrapText="1"/>
    </xf>
    <xf numFmtId="49" fontId="4" fillId="7" borderId="11" xfId="0" applyNumberFormat="1" applyFont="1" applyFill="1" applyBorder="1" applyAlignment="1">
      <alignment horizontal="center" vertical="center" wrapText="1"/>
    </xf>
    <xf numFmtId="49" fontId="4" fillId="7" borderId="21" xfId="0" applyNumberFormat="1" applyFont="1" applyFill="1" applyBorder="1" applyAlignment="1">
      <alignment horizontal="center" vertical="center" wrapText="1"/>
    </xf>
    <xf numFmtId="49" fontId="4" fillId="7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219075</xdr:colOff>
      <xdr:row>2</xdr:row>
      <xdr:rowOff>28575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="90" zoomScaleNormal="90" zoomScaleSheetLayoutView="75" zoomScalePageLayoutView="0" workbookViewId="0" topLeftCell="A1">
      <selection activeCell="G6" sqref="G6"/>
    </sheetView>
  </sheetViews>
  <sheetFormatPr defaultColWidth="8.7109375" defaultRowHeight="43.5" customHeight="1"/>
  <cols>
    <col min="1" max="1" width="4.28125" style="4" customWidth="1"/>
    <col min="2" max="2" width="16.140625" style="2" bestFit="1" customWidth="1"/>
    <col min="3" max="3" width="18.28125" style="2" bestFit="1" customWidth="1"/>
    <col min="4" max="4" width="10.421875" style="2" customWidth="1"/>
    <col min="5" max="5" width="9.57421875" style="3" customWidth="1"/>
    <col min="6" max="6" width="4.28125" style="2" customWidth="1"/>
    <col min="7" max="7" width="14.7109375" style="2" customWidth="1"/>
    <col min="8" max="8" width="14.28125" style="3" customWidth="1"/>
    <col min="9" max="9" width="7.28125" style="3" customWidth="1"/>
    <col min="10" max="10" width="4.140625" style="1" customWidth="1"/>
    <col min="11" max="11" width="13.00390625" style="1" customWidth="1"/>
    <col min="12" max="12" width="12.7109375" style="1" customWidth="1"/>
    <col min="13" max="13" width="6.7109375" style="1" customWidth="1"/>
    <col min="14" max="14" width="5.140625" style="1" customWidth="1"/>
    <col min="15" max="15" width="13.57421875" style="1" customWidth="1"/>
    <col min="16" max="16" width="13.28125" style="1" customWidth="1"/>
    <col min="17" max="17" width="7.28125" style="1" customWidth="1"/>
    <col min="18" max="18" width="4.57421875" style="1" customWidth="1"/>
    <col min="19" max="20" width="13.28125" style="1" customWidth="1"/>
    <col min="21" max="21" width="7.57421875" style="1" customWidth="1"/>
    <col min="22" max="22" width="4.7109375" style="1" customWidth="1"/>
    <col min="23" max="24" width="12.8515625" style="1" customWidth="1"/>
    <col min="25" max="25" width="7.57421875" style="1" customWidth="1"/>
    <col min="26" max="26" width="14.28125" style="1" customWidth="1"/>
    <col min="27" max="16384" width="8.7109375" style="1" customWidth="1"/>
  </cols>
  <sheetData>
    <row r="1" spans="1:9" s="6" customFormat="1" ht="43.5" customHeight="1">
      <c r="A1" s="7"/>
      <c r="B1" s="8"/>
      <c r="C1" s="8"/>
      <c r="D1" s="8"/>
      <c r="E1" s="9"/>
      <c r="F1" s="8"/>
      <c r="G1" s="8"/>
      <c r="H1" s="9"/>
      <c r="I1" s="9"/>
    </row>
    <row r="2" spans="1:9" s="6" customFormat="1" ht="43.5" customHeight="1">
      <c r="A2" s="7"/>
      <c r="B2" s="8"/>
      <c r="C2" s="8"/>
      <c r="D2" s="8"/>
      <c r="E2" s="9"/>
      <c r="F2" s="8"/>
      <c r="G2" s="8"/>
      <c r="H2" s="9"/>
      <c r="I2" s="9"/>
    </row>
    <row r="3" spans="1:9" s="6" customFormat="1" ht="43.5" customHeight="1" thickBot="1">
      <c r="A3" s="7"/>
      <c r="B3" s="8"/>
      <c r="C3" s="8"/>
      <c r="D3" s="8"/>
      <c r="E3" s="9"/>
      <c r="F3" s="8"/>
      <c r="G3" s="8"/>
      <c r="H3" s="9"/>
      <c r="I3" s="9"/>
    </row>
    <row r="4" spans="1:26" s="5" customFormat="1" ht="39" customHeight="1" thickBot="1">
      <c r="A4" s="30" t="s">
        <v>2</v>
      </c>
      <c r="B4" s="32" t="s">
        <v>1</v>
      </c>
      <c r="C4" s="32" t="s">
        <v>4</v>
      </c>
      <c r="D4" s="32" t="s">
        <v>0</v>
      </c>
      <c r="E4" s="34" t="s">
        <v>7</v>
      </c>
      <c r="F4" s="25" t="s">
        <v>19</v>
      </c>
      <c r="G4" s="26"/>
      <c r="H4" s="26"/>
      <c r="I4" s="27"/>
      <c r="J4" s="25" t="s">
        <v>15</v>
      </c>
      <c r="K4" s="26"/>
      <c r="L4" s="26"/>
      <c r="M4" s="27"/>
      <c r="N4" s="25" t="s">
        <v>16</v>
      </c>
      <c r="O4" s="26"/>
      <c r="P4" s="26"/>
      <c r="Q4" s="27"/>
      <c r="R4" s="25" t="s">
        <v>17</v>
      </c>
      <c r="S4" s="26"/>
      <c r="T4" s="26"/>
      <c r="U4" s="27"/>
      <c r="V4" s="25" t="s">
        <v>18</v>
      </c>
      <c r="W4" s="26"/>
      <c r="X4" s="26"/>
      <c r="Y4" s="27"/>
      <c r="Z4" s="28" t="s">
        <v>12</v>
      </c>
    </row>
    <row r="5" spans="1:26" s="5" customFormat="1" ht="39.75" thickBot="1">
      <c r="A5" s="31"/>
      <c r="B5" s="33"/>
      <c r="C5" s="33"/>
      <c r="D5" s="33"/>
      <c r="E5" s="35"/>
      <c r="F5" s="20" t="s">
        <v>8</v>
      </c>
      <c r="G5" s="21" t="s">
        <v>9</v>
      </c>
      <c r="H5" s="21" t="s">
        <v>10</v>
      </c>
      <c r="I5" s="22" t="s">
        <v>11</v>
      </c>
      <c r="J5" s="20" t="s">
        <v>8</v>
      </c>
      <c r="K5" s="21" t="s">
        <v>9</v>
      </c>
      <c r="L5" s="21" t="s">
        <v>10</v>
      </c>
      <c r="M5" s="22" t="s">
        <v>11</v>
      </c>
      <c r="N5" s="20" t="s">
        <v>8</v>
      </c>
      <c r="O5" s="21" t="s">
        <v>9</v>
      </c>
      <c r="P5" s="21" t="s">
        <v>10</v>
      </c>
      <c r="Q5" s="22" t="s">
        <v>11</v>
      </c>
      <c r="R5" s="20" t="s">
        <v>8</v>
      </c>
      <c r="S5" s="21" t="s">
        <v>9</v>
      </c>
      <c r="T5" s="21" t="s">
        <v>10</v>
      </c>
      <c r="U5" s="22" t="s">
        <v>11</v>
      </c>
      <c r="V5" s="20" t="s">
        <v>8</v>
      </c>
      <c r="W5" s="24" t="s">
        <v>9</v>
      </c>
      <c r="X5" s="24" t="s">
        <v>10</v>
      </c>
      <c r="Y5" s="22" t="s">
        <v>11</v>
      </c>
      <c r="Z5" s="29"/>
    </row>
    <row r="6" spans="1:26" s="5" customFormat="1" ht="23.25" customHeight="1" thickBot="1">
      <c r="A6" s="13">
        <v>1</v>
      </c>
      <c r="B6" s="14" t="s">
        <v>3</v>
      </c>
      <c r="C6" s="14" t="s">
        <v>5</v>
      </c>
      <c r="D6" s="14" t="s">
        <v>6</v>
      </c>
      <c r="E6" s="17" t="s">
        <v>13</v>
      </c>
      <c r="F6" s="18" t="s">
        <v>22</v>
      </c>
      <c r="G6" s="15">
        <v>1680188637.06</v>
      </c>
      <c r="H6" s="15">
        <v>1028474081.5499997</v>
      </c>
      <c r="I6" s="16">
        <f>H6/Z6*100</f>
        <v>197.7623600422548</v>
      </c>
      <c r="J6" s="18" t="s">
        <v>21</v>
      </c>
      <c r="K6" s="15">
        <v>83289503.36</v>
      </c>
      <c r="L6" s="15">
        <v>54570516.67000001</v>
      </c>
      <c r="M6" s="16">
        <f>L6/Z6*100</f>
        <v>10.493209657865114</v>
      </c>
      <c r="N6" s="13">
        <f>F6-J6-R6-V6</f>
        <v>51</v>
      </c>
      <c r="O6" s="15">
        <f>G6-K6-S6-W6</f>
        <v>948824489.52</v>
      </c>
      <c r="P6" s="15">
        <f>H6-L6-T6-X6</f>
        <v>599983148.5599997</v>
      </c>
      <c r="Q6" s="16">
        <f>P6/Z6*100</f>
        <v>115.36905554876631</v>
      </c>
      <c r="R6" s="18" t="s">
        <v>20</v>
      </c>
      <c r="S6" s="15">
        <v>648074644.1800001</v>
      </c>
      <c r="T6" s="15">
        <v>373920416.32</v>
      </c>
      <c r="U6" s="16">
        <f>T6/Z6*100</f>
        <v>71.90009483562339</v>
      </c>
      <c r="V6" s="18" t="s">
        <v>14</v>
      </c>
      <c r="W6" s="15">
        <v>0</v>
      </c>
      <c r="X6" s="15">
        <v>0</v>
      </c>
      <c r="Y6" s="16">
        <f>X6/Z6*100</f>
        <v>0</v>
      </c>
      <c r="Z6" s="19">
        <v>520055525.9</v>
      </c>
    </row>
    <row r="7" spans="1:9" s="6" customFormat="1" ht="43.5" customHeight="1">
      <c r="A7" s="10"/>
      <c r="B7" s="11"/>
      <c r="C7" s="11"/>
      <c r="D7" s="11"/>
      <c r="E7" s="12"/>
      <c r="F7" s="11"/>
      <c r="G7" s="11"/>
      <c r="H7" s="12"/>
      <c r="I7" s="12"/>
    </row>
    <row r="8" spans="1:12" s="6" customFormat="1" ht="43.5" customHeight="1">
      <c r="A8" s="10"/>
      <c r="B8" s="11"/>
      <c r="C8" s="11"/>
      <c r="D8" s="11"/>
      <c r="E8" s="12"/>
      <c r="F8" s="11"/>
      <c r="G8" s="11"/>
      <c r="H8" s="12"/>
      <c r="I8" s="12"/>
      <c r="L8" s="23"/>
    </row>
    <row r="9" spans="1:9" s="6" customFormat="1" ht="43.5" customHeight="1">
      <c r="A9" s="10"/>
      <c r="B9" s="11"/>
      <c r="C9" s="11"/>
      <c r="D9" s="11"/>
      <c r="E9" s="12"/>
      <c r="F9" s="11"/>
      <c r="G9" s="11"/>
      <c r="H9" s="12"/>
      <c r="I9" s="12"/>
    </row>
    <row r="10" spans="1:12" s="6" customFormat="1" ht="43.5" customHeight="1">
      <c r="A10" s="10"/>
      <c r="B10" s="11"/>
      <c r="C10" s="11"/>
      <c r="D10" s="11"/>
      <c r="E10" s="12"/>
      <c r="F10" s="11"/>
      <c r="G10" s="11"/>
      <c r="H10" s="12"/>
      <c r="I10" s="12"/>
      <c r="L10" s="23"/>
    </row>
    <row r="11" spans="1:9" s="6" customFormat="1" ht="43.5" customHeight="1">
      <c r="A11" s="10"/>
      <c r="B11" s="11"/>
      <c r="C11" s="11"/>
      <c r="D11" s="11"/>
      <c r="E11" s="12"/>
      <c r="F11" s="11"/>
      <c r="G11" s="11"/>
      <c r="H11" s="12"/>
      <c r="I11" s="12"/>
    </row>
    <row r="12" spans="1:9" s="6" customFormat="1" ht="43.5" customHeight="1">
      <c r="A12" s="10"/>
      <c r="B12" s="11"/>
      <c r="C12" s="11"/>
      <c r="D12" s="11"/>
      <c r="E12" s="12"/>
      <c r="F12" s="11"/>
      <c r="G12" s="11"/>
      <c r="H12" s="12"/>
      <c r="I12" s="12"/>
    </row>
    <row r="13" spans="1:9" s="6" customFormat="1" ht="43.5" customHeight="1">
      <c r="A13" s="10"/>
      <c r="B13" s="11"/>
      <c r="C13" s="11"/>
      <c r="D13" s="11"/>
      <c r="E13" s="12"/>
      <c r="F13" s="11"/>
      <c r="G13" s="11"/>
      <c r="H13" s="12"/>
      <c r="I13" s="12"/>
    </row>
    <row r="14" spans="1:9" s="6" customFormat="1" ht="43.5" customHeight="1">
      <c r="A14" s="10"/>
      <c r="B14" s="11"/>
      <c r="C14" s="11"/>
      <c r="D14" s="11"/>
      <c r="E14" s="12"/>
      <c r="F14" s="11"/>
      <c r="G14" s="11"/>
      <c r="H14" s="12"/>
      <c r="I14" s="12"/>
    </row>
    <row r="15" spans="1:9" s="6" customFormat="1" ht="43.5" customHeight="1">
      <c r="A15" s="10"/>
      <c r="B15" s="11"/>
      <c r="C15" s="11"/>
      <c r="D15" s="11"/>
      <c r="E15" s="12"/>
      <c r="F15" s="11"/>
      <c r="G15" s="11"/>
      <c r="H15" s="12"/>
      <c r="I15" s="12"/>
    </row>
  </sheetData>
  <sheetProtection selectLockedCells="1" selectUnlockedCells="1"/>
  <mergeCells count="11">
    <mergeCell ref="A4:A5"/>
    <mergeCell ref="B4:B5"/>
    <mergeCell ref="C4:C5"/>
    <mergeCell ref="D4:D5"/>
    <mergeCell ref="E4:E5"/>
    <mergeCell ref="F4:I4"/>
    <mergeCell ref="V4:Y4"/>
    <mergeCell ref="Z4:Z5"/>
    <mergeCell ref="N4:Q4"/>
    <mergeCell ref="J4:M4"/>
    <mergeCell ref="R4:U4"/>
  </mergeCells>
  <printOptions/>
  <pageMargins left="0.2362204724409449" right="0.2362204724409449" top="0.15748031496062992" bottom="0.15748031496062992" header="0.31496062992125984" footer="0.31496062992125984"/>
  <pageSetup fitToHeight="0" horizontalDpi="600" verticalDpi="600" orientation="landscape" paperSize="8" scale="65" r:id="rId2"/>
  <headerFooter alignWithMargins="0">
    <oddFooter>&amp;CPagina &amp;P din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Stefan</dc:creator>
  <cp:keywords/>
  <dc:description/>
  <cp:lastModifiedBy>Daniel Stefan</cp:lastModifiedBy>
  <cp:lastPrinted>2024-03-18T10:11:29Z</cp:lastPrinted>
  <dcterms:created xsi:type="dcterms:W3CDTF">2022-01-26T11:45:36Z</dcterms:created>
  <dcterms:modified xsi:type="dcterms:W3CDTF">2024-04-22T09:54:50Z</dcterms:modified>
  <cp:category/>
  <cp:version/>
  <cp:contentType/>
  <cp:contentStatus/>
</cp:coreProperties>
</file>